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MO Coefficients" sheetId="1" state="visible" r:id="rId3"/>
    <sheet name="π-bond orders" sheetId="2" state="visible" r:id="rId4"/>
    <sheet name="Atoms" sheetId="3" state="visible" r:id="rId5"/>
    <sheet name="Bond List" sheetId="4" state="visible" r:id="rId6"/>
    <sheet name="Descriptors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<sst xmlns="http://schemas.openxmlformats.org/spreadsheetml/2006/main" count="119" uniqueCount="59">
  <si>
    <t xml:space="preserve">E = α + 2.50β
2e</t>
  </si>
  <si>
    <t xml:space="preserve">E = α + 2.02β
2e</t>
  </si>
  <si>
    <t xml:space="preserve">E = α + 1.55β
2e</t>
  </si>
  <si>
    <t xml:space="preserve">E = α + 1.00β
2e</t>
  </si>
  <si>
    <t xml:space="preserve">E = α + 0.99β
2e</t>
  </si>
  <si>
    <t xml:space="preserve">E = α - 0.48β
0e</t>
  </si>
  <si>
    <t xml:space="preserve">E = α - 1.00β
0e</t>
  </si>
  <si>
    <t xml:space="preserve">E = α - 1.39β
0e</t>
  </si>
  <si>
    <t xml:space="preserve">E = α - 2.14β
0e</t>
  </si>
  <si>
    <t xml:space="preserve">alpha_atomes</t>
  </si>
  <si>
    <t xml:space="preserve">C·1</t>
  </si>
  <si>
    <t xml:space="preserve">C·2</t>
  </si>
  <si>
    <t xml:space="preserve">C·3</t>
  </si>
  <si>
    <t xml:space="preserve">C·4</t>
  </si>
  <si>
    <t xml:space="preserve">C·5</t>
  </si>
  <si>
    <t xml:space="preserve">C·6</t>
  </si>
  <si>
    <t xml:space="preserve">C·7</t>
  </si>
  <si>
    <t xml:space="preserve">O·8</t>
  </si>
  <si>
    <t xml:space="preserve">O:9</t>
  </si>
  <si>
    <t xml:space="preserve">Atom</t>
  </si>
  <si>
    <t xml:space="preserve">Type</t>
  </si>
  <si>
    <t xml:space="preserve">X (grid units)</t>
  </si>
  <si>
    <t xml:space="preserve">Y (grid units)</t>
  </si>
  <si>
    <t xml:space="preserve">π Charge</t>
  </si>
  <si>
    <t xml:space="preserve">Color</t>
  </si>
  <si>
    <t xml:space="preserve">C·</t>
  </si>
  <si>
    <t xml:space="preserve">#909090</t>
  </si>
  <si>
    <t xml:space="preserve">O·</t>
  </si>
  <si>
    <t xml:space="preserve">red</t>
  </si>
  <si>
    <t xml:space="preserve">O:</t>
  </si>
  <si>
    <t xml:space="preserve">darkred</t>
  </si>
  <si>
    <t xml:space="preserve">Bond #</t>
  </si>
  <si>
    <t xml:space="preserve">Atom 1</t>
  </si>
  <si>
    <t xml:space="preserve">Atom 2</t>
  </si>
  <si>
    <t xml:space="preserve">Descriptor</t>
  </si>
  <si>
    <t xml:space="preserve">Value</t>
  </si>
  <si>
    <t xml:space="preserve">Unit</t>
  </si>
  <si>
    <t xml:space="preserve">Total π-electron energy</t>
  </si>
  <si>
    <t xml:space="preserve">10α + 16.13β</t>
  </si>
  <si>
    <t xml:space="preserve">Total number of π electrons</t>
  </si>
  <si>
    <t xml:space="preserve">10</t>
  </si>
  <si>
    <t xml:space="preserve">Atomization energy</t>
  </si>
  <si>
    <t xml:space="preserve">10.98</t>
  </si>
  <si>
    <t xml:space="preserve">β</t>
  </si>
  <si>
    <t xml:space="preserve">Atomization energy per π atom</t>
  </si>
  <si>
    <t xml:space="preserve">1.22</t>
  </si>
  <si>
    <t xml:space="preserve">HOMO-LUMO gap</t>
  </si>
  <si>
    <t xml:space="preserve">1.47</t>
  </si>
  <si>
    <t xml:space="preserve">|β|</t>
  </si>
  <si>
    <t xml:space="preserve">μ (chemical potential)</t>
  </si>
  <si>
    <t xml:space="preserve">4.33</t>
  </si>
  <si>
    <t xml:space="preserve">η (hardness)</t>
  </si>
  <si>
    <t xml:space="preserve">0.74</t>
  </si>
  <si>
    <t xml:space="preserve">S (softness)</t>
  </si>
  <si>
    <t xml:space="preserve">1.36</t>
  </si>
  <si>
    <t xml:space="preserve">|β|^-1</t>
  </si>
  <si>
    <t xml:space="preserve">ω (electrophilicity)</t>
  </si>
  <si>
    <t xml:space="preserve">4.71</t>
  </si>
  <si>
    <t xml:space="preserve">β^2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</si>
</sst>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2" activeCellId="0" sqref="M12"/>
    </sheetView>
  </sheetViews>
  <sheetFormatPr defaultColWidth="8.6796875" defaultRowHeight="15" customHeight="true" zeroHeight="false" outlineLevelRow="0" outlineLevelCol="0"/>
  <cols>
    <col collapsed="false" customWidth="true" hidden="false" outlineLevel="0" max="10" min="2" style="0" width="21.7"/>
    <col collapsed="false" customWidth="true" hidden="false" outlineLevel="0" max="13" min="13" style="0" width="8.06"/>
  </cols>
  <sheetData>
    <row r="1" customFormat="false" ht="15" hidden="false" customHeight="false" outlineLevel="0" collapsed="false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L1" s="0" t="s">
        <v>9</v>
      </c>
    </row>
    <row r="2" customFormat="false" ht="15" hidden="false" customHeight="false" outlineLevel="0" collapsed="false">
      <c r="A2" s="1" t="s">
        <v>10</v>
      </c>
      <c r="B2" s="0" t="n">
        <v>0.096</v>
      </c>
      <c r="C2" s="0" t="n">
        <v>0.344</v>
      </c>
      <c r="D2" s="0" t="n">
        <v>-0.247</v>
      </c>
      <c r="E2" s="0" t="n">
        <v>-0.5</v>
      </c>
      <c r="F2" s="0" t="n">
        <v>-0.25</v>
      </c>
      <c r="G2" s="0" t="n">
        <v>-0.095</v>
      </c>
      <c r="H2" s="0" t="n">
        <v>0.5</v>
      </c>
      <c r="I2" s="0" t="n">
        <v>0.362</v>
      </c>
      <c r="J2" s="0" t="n">
        <v>-0.33</v>
      </c>
      <c r="L2" s="0" t="n">
        <v>0</v>
      </c>
    </row>
    <row r="3" customFormat="false" ht="15" hidden="false" customHeight="false" outlineLevel="0" collapsed="false">
      <c r="A3" s="1" t="s">
        <v>11</v>
      </c>
      <c r="B3" s="0" t="n">
        <v>0.162</v>
      </c>
      <c r="C3" s="0" t="n">
        <v>0.356</v>
      </c>
      <c r="D3" s="0" t="n">
        <v>-0.064</v>
      </c>
      <c r="E3" s="0" t="n">
        <v>-0.5</v>
      </c>
      <c r="F3" s="0" t="n">
        <v>0.255</v>
      </c>
      <c r="G3" s="0" t="n">
        <v>-0.348</v>
      </c>
      <c r="H3" s="0" t="n">
        <v>-0.5</v>
      </c>
      <c r="I3" s="0" t="n">
        <v>0.021</v>
      </c>
      <c r="J3" s="0" t="n">
        <v>0.396</v>
      </c>
      <c r="L3" s="0" t="n">
        <v>0</v>
      </c>
    </row>
    <row r="4" customFormat="false" ht="15" hidden="false" customHeight="false" outlineLevel="0" collapsed="false">
      <c r="A4" s="1" t="s">
        <v>12</v>
      </c>
      <c r="B4" s="0" t="n">
        <v>0.31</v>
      </c>
      <c r="C4" s="0" t="n">
        <v>0.377</v>
      </c>
      <c r="D4" s="0" t="n">
        <v>0.148</v>
      </c>
      <c r="E4" s="0" t="n">
        <v>0</v>
      </c>
      <c r="F4" s="0" t="n">
        <v>0.503</v>
      </c>
      <c r="G4" s="0" t="n">
        <v>0.262</v>
      </c>
      <c r="H4" s="0" t="n">
        <v>0</v>
      </c>
      <c r="I4" s="0" t="n">
        <v>-0.392</v>
      </c>
      <c r="J4" s="0" t="n">
        <v>-0.515</v>
      </c>
      <c r="L4" s="0" t="n">
        <v>0</v>
      </c>
    </row>
    <row r="5" customFormat="false" ht="15" hidden="false" customHeight="false" outlineLevel="0" collapsed="false">
      <c r="A5" s="1" t="s">
        <v>13</v>
      </c>
      <c r="B5" s="0" t="n">
        <v>0.162</v>
      </c>
      <c r="C5" s="0" t="n">
        <v>0.356</v>
      </c>
      <c r="D5" s="0" t="n">
        <v>-0.064</v>
      </c>
      <c r="E5" s="0" t="n">
        <v>0.5</v>
      </c>
      <c r="F5" s="0" t="n">
        <v>0.255</v>
      </c>
      <c r="G5" s="0" t="n">
        <v>-0.348</v>
      </c>
      <c r="H5" s="0" t="n">
        <v>0.5</v>
      </c>
      <c r="I5" s="0" t="n">
        <v>0.021</v>
      </c>
      <c r="J5" s="0" t="n">
        <v>0.396</v>
      </c>
      <c r="L5" s="0" t="n">
        <v>0</v>
      </c>
    </row>
    <row r="6" customFormat="false" ht="15" hidden="false" customHeight="false" outlineLevel="0" collapsed="false">
      <c r="A6" s="1" t="s">
        <v>14</v>
      </c>
      <c r="B6" s="0" t="n">
        <v>0.096</v>
      </c>
      <c r="C6" s="0" t="n">
        <v>0.344</v>
      </c>
      <c r="D6" s="0" t="n">
        <v>-0.247</v>
      </c>
      <c r="E6" s="0" t="n">
        <v>0.5</v>
      </c>
      <c r="F6" s="0" t="n">
        <v>-0.25</v>
      </c>
      <c r="G6" s="0" t="n">
        <v>-0.095</v>
      </c>
      <c r="H6" s="0" t="n">
        <v>-0.5</v>
      </c>
      <c r="I6" s="0" t="n">
        <v>0.362</v>
      </c>
      <c r="J6" s="0" t="n">
        <v>-0.33</v>
      </c>
      <c r="L6" s="0" t="n">
        <v>0</v>
      </c>
    </row>
    <row r="7" customFormat="false" ht="15" hidden="false" customHeight="false" outlineLevel="0" collapsed="false">
      <c r="A7" s="1" t="s">
        <v>15</v>
      </c>
      <c r="B7" s="0" t="n">
        <v>0.077</v>
      </c>
      <c r="C7" s="0" t="n">
        <v>0.34</v>
      </c>
      <c r="D7" s="0" t="n">
        <v>-0.319</v>
      </c>
      <c r="E7" s="0" t="n">
        <v>0</v>
      </c>
      <c r="F7" s="0" t="n">
        <v>-0.503</v>
      </c>
      <c r="G7" s="0" t="n">
        <v>0.393</v>
      </c>
      <c r="H7" s="0" t="n">
        <v>0</v>
      </c>
      <c r="I7" s="0" t="n">
        <v>-0.523</v>
      </c>
      <c r="J7" s="0" t="n">
        <v>0.309</v>
      </c>
      <c r="L7" s="0" t="n">
        <v>0</v>
      </c>
    </row>
    <row r="8" customFormat="false" ht="15" hidden="false" customHeight="false" outlineLevel="0" collapsed="false">
      <c r="A8" s="1" t="s">
        <v>16</v>
      </c>
      <c r="B8" s="0" t="n">
        <v>0.448</v>
      </c>
      <c r="C8" s="0" t="n">
        <v>0.05</v>
      </c>
      <c r="D8" s="0" t="n">
        <v>0.357</v>
      </c>
      <c r="E8" s="0" t="n">
        <v>0</v>
      </c>
      <c r="F8" s="0" t="n">
        <v>-0.011</v>
      </c>
      <c r="G8" s="0" t="n">
        <v>0.569</v>
      </c>
      <c r="H8" s="0" t="n">
        <v>0</v>
      </c>
      <c r="I8" s="0" t="n">
        <v>0.5</v>
      </c>
      <c r="J8" s="0" t="n">
        <v>0.308</v>
      </c>
      <c r="L8" s="0" t="n">
        <v>0</v>
      </c>
    </row>
    <row r="9" customFormat="false" ht="15" hidden="false" customHeight="false" outlineLevel="0" collapsed="false">
      <c r="A9" s="1" t="s">
        <v>17</v>
      </c>
      <c r="B9" s="0" t="n">
        <v>0.311</v>
      </c>
      <c r="C9" s="0" t="n">
        <v>0.05</v>
      </c>
      <c r="D9" s="0" t="n">
        <v>0.654</v>
      </c>
      <c r="E9" s="0" t="n">
        <v>0</v>
      </c>
      <c r="F9" s="0" t="n">
        <v>-0.489</v>
      </c>
      <c r="G9" s="0" t="n">
        <v>-0.415</v>
      </c>
      <c r="H9" s="0" t="n">
        <v>0</v>
      </c>
      <c r="I9" s="0" t="n">
        <v>-0.225</v>
      </c>
      <c r="J9" s="0" t="n">
        <v>-0.105</v>
      </c>
      <c r="L9" s="0" t="n">
        <v>0.97</v>
      </c>
    </row>
    <row r="10" customFormat="false" ht="15" hidden="false" customHeight="false" outlineLevel="0" collapsed="false">
      <c r="A10" s="1" t="s">
        <v>18</v>
      </c>
      <c r="B10" s="0" t="n">
        <v>0.727</v>
      </c>
      <c r="C10" s="0" t="n">
        <v>-0.498</v>
      </c>
      <c r="D10" s="0" t="n">
        <v>-0.436</v>
      </c>
      <c r="E10" s="0" t="n">
        <v>0</v>
      </c>
      <c r="F10" s="0" t="n">
        <v>0.006</v>
      </c>
      <c r="G10" s="0" t="n">
        <v>-0.146</v>
      </c>
      <c r="H10" s="0" t="n">
        <v>0</v>
      </c>
      <c r="I10" s="0" t="n">
        <v>-0.095</v>
      </c>
      <c r="J10" s="0" t="n">
        <v>-0.048</v>
      </c>
      <c r="L10" s="0" t="n">
        <v>2.09</v>
      </c>
    </row>
    <row r="12" customFormat="false" ht="15" hidden="false" customHeight="false" outlineLevel="0" collapsed="false">
      <c r="B12" s="0" t="n">
        <v>2.5</v>
      </c>
      <c r="C12" s="0" t="n">
        <v>2.02</v>
      </c>
      <c r="D12" s="0" t="n">
        <v>1.55</v>
      </c>
      <c r="E12" s="0" t="n">
        <v>1</v>
      </c>
      <c r="F12" s="0" t="n">
        <v>0.99</v>
      </c>
      <c r="G12" s="0" t="n">
        <v>-0.48</v>
      </c>
      <c r="H12" s="0" t="n">
        <v>-1</v>
      </c>
      <c r="I12" s="0" t="n">
        <v>-1.39</v>
      </c>
      <c r="J12" s="0" t="n">
        <v>-2.14</v>
      </c>
      <c r="K12" s="0" t="n">
        <f aca="false">SUM(B12:F12)*2</f>
        <v>16.12</v>
      </c>
      <c r="L12" s="0" t="n">
        <f aca="false">L9+2*L10</f>
        <v>5.15</v>
      </c>
      <c r="M12" s="0" t="n">
        <f aca="false">(K12-L12)</f>
        <v>10.97</v>
      </c>
      <c r="N12" s="0" t="n">
        <f aca="false">M12/9</f>
        <v>1.21888888888889</v>
      </c>
    </row>
    <row r="13" customFormat="false" ht="15" hidden="false" customHeight="false" outlineLevel="0" collapsed="false">
      <c r="B13" s="0" t="n">
        <v>2</v>
      </c>
      <c r="C13" s="0" t="n">
        <v>2</v>
      </c>
      <c r="D13" s="0" t="n">
        <v>2</v>
      </c>
      <c r="E13" s="0" t="n">
        <v>2</v>
      </c>
      <c r="F13" s="0" t="n">
        <v>2</v>
      </c>
      <c r="G13" s="0" t="n">
        <v>0</v>
      </c>
      <c r="H13" s="0" t="n">
        <v>0</v>
      </c>
      <c r="I13" s="0" t="n">
        <v>0</v>
      </c>
      <c r="J13" s="0" t="n">
        <v>0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customHeight="true" zeroHeight="false" outlineLevelRow="0" outlineLevelCol="0"/>
  <sheetData>
    <row r="1" customFormat="false" ht="15" hidden="false" customHeight="false" outlineLevel="0" collapsed="false"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  <c r="H1" s="1" t="s">
        <v>16</v>
      </c>
      <c r="I1" s="1" t="s">
        <v>17</v>
      </c>
      <c r="J1" s="1" t="s">
        <v>18</v>
      </c>
    </row>
    <row r="2" customFormat="false" ht="15" hidden="false" customHeight="false" outlineLevel="0" collapsed="false">
      <c r="A2" s="1" t="s">
        <v>10</v>
      </c>
      <c r="B2" s="0" t="n">
        <v>0</v>
      </c>
      <c r="C2" s="0" t="n">
        <v>0.68</v>
      </c>
      <c r="D2" s="0" t="n">
        <v>0</v>
      </c>
      <c r="E2" s="0" t="n">
        <v>0</v>
      </c>
      <c r="F2" s="0" t="n">
        <v>0</v>
      </c>
      <c r="G2" s="0" t="n">
        <v>0.657</v>
      </c>
      <c r="H2" s="0" t="n">
        <v>0</v>
      </c>
      <c r="I2" s="0" t="n">
        <v>0</v>
      </c>
      <c r="J2" s="0" t="n">
        <v>0</v>
      </c>
    </row>
    <row r="3" customFormat="false" ht="15" hidden="false" customHeight="false" outlineLevel="0" collapsed="false">
      <c r="A3" s="1" t="s">
        <v>11</v>
      </c>
      <c r="B3" s="0" t="n">
        <v>0.68</v>
      </c>
      <c r="C3" s="0" t="n">
        <v>0</v>
      </c>
      <c r="D3" s="0" t="n">
        <v>0.606</v>
      </c>
      <c r="E3" s="0" t="n">
        <v>0</v>
      </c>
      <c r="F3" s="0" t="n">
        <v>0</v>
      </c>
      <c r="G3" s="0" t="n">
        <v>0</v>
      </c>
      <c r="H3" s="0" t="n">
        <v>0</v>
      </c>
      <c r="I3" s="0" t="n">
        <v>0</v>
      </c>
      <c r="J3" s="0" t="n">
        <v>0</v>
      </c>
    </row>
    <row r="4" customFormat="false" ht="15" hidden="false" customHeight="false" outlineLevel="0" collapsed="false">
      <c r="A4" s="1" t="s">
        <v>12</v>
      </c>
      <c r="B4" s="0" t="n">
        <v>0</v>
      </c>
      <c r="C4" s="0" t="n">
        <v>0.606</v>
      </c>
      <c r="D4" s="0" t="n">
        <v>0</v>
      </c>
      <c r="E4" s="0" t="n">
        <v>0.606</v>
      </c>
      <c r="F4" s="0" t="n">
        <v>0</v>
      </c>
      <c r="G4" s="0" t="n">
        <v>0</v>
      </c>
      <c r="H4" s="0" t="n">
        <v>0.411</v>
      </c>
      <c r="I4" s="0" t="n">
        <v>0</v>
      </c>
      <c r="J4" s="0" t="n">
        <v>0</v>
      </c>
    </row>
    <row r="5" customFormat="false" ht="15" hidden="false" customHeight="false" outlineLevel="0" collapsed="false">
      <c r="A5" s="1" t="s">
        <v>13</v>
      </c>
      <c r="B5" s="0" t="n">
        <v>0</v>
      </c>
      <c r="C5" s="0" t="n">
        <v>0</v>
      </c>
      <c r="D5" s="0" t="n">
        <v>0.606</v>
      </c>
      <c r="E5" s="0" t="n">
        <v>0</v>
      </c>
      <c r="F5" s="0" t="n">
        <v>0.68</v>
      </c>
      <c r="G5" s="0" t="n">
        <v>0</v>
      </c>
      <c r="H5" s="0" t="n">
        <v>0</v>
      </c>
      <c r="I5" s="0" t="n">
        <v>0</v>
      </c>
      <c r="J5" s="0" t="n">
        <v>0</v>
      </c>
    </row>
    <row r="6" customFormat="false" ht="15" hidden="false" customHeight="false" outlineLevel="0" collapsed="false">
      <c r="A6" s="1" t="s">
        <v>14</v>
      </c>
      <c r="B6" s="0" t="n">
        <v>0</v>
      </c>
      <c r="C6" s="0" t="n">
        <v>0</v>
      </c>
      <c r="D6" s="0" t="n">
        <v>0</v>
      </c>
      <c r="E6" s="0" t="n">
        <v>0.68</v>
      </c>
      <c r="F6" s="0" t="n">
        <v>0</v>
      </c>
      <c r="G6" s="0" t="n">
        <v>0.657</v>
      </c>
      <c r="H6" s="0" t="n">
        <v>0</v>
      </c>
      <c r="I6" s="0" t="n">
        <v>0</v>
      </c>
      <c r="J6" s="0" t="n">
        <v>0</v>
      </c>
    </row>
    <row r="7" customFormat="false" ht="15" hidden="false" customHeight="false" outlineLevel="0" collapsed="false">
      <c r="A7" s="1" t="s">
        <v>15</v>
      </c>
      <c r="B7" s="0" t="n">
        <v>0.657</v>
      </c>
      <c r="C7" s="0" t="n">
        <v>0</v>
      </c>
      <c r="D7" s="0" t="n">
        <v>0</v>
      </c>
      <c r="E7" s="0" t="n">
        <v>0</v>
      </c>
      <c r="F7" s="0" t="n">
        <v>0.657</v>
      </c>
      <c r="G7" s="0" t="n">
        <v>0</v>
      </c>
      <c r="H7" s="0" t="n">
        <v>0</v>
      </c>
      <c r="I7" s="0" t="n">
        <v>0</v>
      </c>
      <c r="J7" s="0" t="n">
        <v>0</v>
      </c>
    </row>
    <row r="8" customFormat="false" ht="15" hidden="false" customHeight="false" outlineLevel="0" collapsed="false">
      <c r="A8" s="1" t="s">
        <v>16</v>
      </c>
      <c r="B8" s="0" t="n">
        <v>0</v>
      </c>
      <c r="C8" s="0" t="n">
        <v>0</v>
      </c>
      <c r="D8" s="0" t="n">
        <v>0.411</v>
      </c>
      <c r="E8" s="0" t="n">
        <v>0</v>
      </c>
      <c r="F8" s="0" t="n">
        <v>0</v>
      </c>
      <c r="G8" s="0" t="n">
        <v>0</v>
      </c>
      <c r="H8" s="0" t="n">
        <v>0</v>
      </c>
      <c r="I8" s="0" t="n">
        <v>0.762</v>
      </c>
      <c r="J8" s="0" t="n">
        <v>0.291</v>
      </c>
    </row>
    <row r="9" customFormat="false" ht="15" hidden="false" customHeight="false" outlineLevel="0" collapsed="false">
      <c r="A9" s="1" t="s">
        <v>17</v>
      </c>
      <c r="B9" s="0" t="n">
        <v>0</v>
      </c>
      <c r="C9" s="0" t="n">
        <v>0</v>
      </c>
      <c r="D9" s="0" t="n">
        <v>0</v>
      </c>
      <c r="E9" s="0" t="n">
        <v>0</v>
      </c>
      <c r="F9" s="0" t="n">
        <v>0</v>
      </c>
      <c r="G9" s="0" t="n">
        <v>0</v>
      </c>
      <c r="H9" s="0" t="n">
        <v>0.762</v>
      </c>
      <c r="I9" s="0" t="n">
        <v>0</v>
      </c>
      <c r="J9" s="0" t="n">
        <v>0</v>
      </c>
    </row>
    <row r="10" customFormat="false" ht="15" hidden="false" customHeight="false" outlineLevel="0" collapsed="false">
      <c r="A10" s="1" t="s">
        <v>18</v>
      </c>
      <c r="B10" s="0" t="n">
        <v>0</v>
      </c>
      <c r="C10" s="0" t="n">
        <v>0</v>
      </c>
      <c r="D10" s="0" t="n">
        <v>0</v>
      </c>
      <c r="E10" s="0" t="n">
        <v>0</v>
      </c>
      <c r="F10" s="0" t="n">
        <v>0</v>
      </c>
      <c r="G10" s="0" t="n">
        <v>0</v>
      </c>
      <c r="H10" s="0" t="n">
        <v>0.291</v>
      </c>
      <c r="I10" s="0" t="n">
        <v>0</v>
      </c>
      <c r="J10" s="0" t="n">
        <v>0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2" activeCellId="0" sqref="I12"/>
    </sheetView>
  </sheetViews>
  <sheetFormatPr defaultColWidth="8.6796875" defaultRowHeight="15" customHeight="true" zeroHeight="false" outlineLevelRow="0" outlineLevelCol="0"/>
  <sheetData>
    <row r="1" customFormat="false" ht="15" hidden="false" customHeight="false" outlineLevel="0" collapsed="false">
      <c r="A1" s="1" t="s">
        <v>19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</row>
    <row r="2" customFormat="false" ht="15" hidden="false" customHeight="false" outlineLevel="0" collapsed="false">
      <c r="A2" s="0" t="s">
        <v>10</v>
      </c>
      <c r="B2" s="0" t="s">
        <v>25</v>
      </c>
      <c r="C2" s="0" t="n">
        <v>300</v>
      </c>
      <c r="D2" s="0" t="n">
        <v>180</v>
      </c>
      <c r="E2" s="0" t="n">
        <v>-0.002</v>
      </c>
      <c r="F2" s="0" t="s">
        <v>26</v>
      </c>
    </row>
    <row r="3" customFormat="false" ht="15" hidden="false" customHeight="false" outlineLevel="0" collapsed="false">
      <c r="A3" s="0" t="s">
        <v>11</v>
      </c>
      <c r="B3" s="0" t="s">
        <v>25</v>
      </c>
      <c r="C3" s="0" t="n">
        <v>390</v>
      </c>
      <c r="D3" s="0" t="n">
        <v>180</v>
      </c>
      <c r="E3" s="0" t="n">
        <v>0.056</v>
      </c>
      <c r="F3" s="0" t="s">
        <v>26</v>
      </c>
    </row>
    <row r="4" customFormat="false" ht="15" hidden="false" customHeight="false" outlineLevel="0" collapsed="false">
      <c r="A4" s="0" t="s">
        <v>12</v>
      </c>
      <c r="B4" s="0" t="s">
        <v>25</v>
      </c>
      <c r="C4" s="0" t="n">
        <v>420</v>
      </c>
      <c r="D4" s="0" t="n">
        <v>270</v>
      </c>
      <c r="E4" s="0" t="n">
        <v>-0.026</v>
      </c>
      <c r="F4" s="0" t="s">
        <v>26</v>
      </c>
    </row>
    <row r="5" customFormat="false" ht="15" hidden="false" customHeight="false" outlineLevel="0" collapsed="false">
      <c r="A5" s="0" t="s">
        <v>13</v>
      </c>
      <c r="B5" s="0" t="s">
        <v>25</v>
      </c>
      <c r="C5" s="0" t="n">
        <v>390</v>
      </c>
      <c r="D5" s="0" t="n">
        <v>360</v>
      </c>
      <c r="E5" s="0" t="n">
        <v>0.056</v>
      </c>
      <c r="F5" s="0" t="s">
        <v>26</v>
      </c>
    </row>
    <row r="6" customFormat="false" ht="15" hidden="false" customHeight="false" outlineLevel="0" collapsed="false">
      <c r="A6" s="0" t="s">
        <v>14</v>
      </c>
      <c r="B6" s="0" t="s">
        <v>25</v>
      </c>
      <c r="C6" s="0" t="n">
        <v>300</v>
      </c>
      <c r="D6" s="0" t="n">
        <v>360</v>
      </c>
      <c r="E6" s="0" t="n">
        <v>-0.002</v>
      </c>
      <c r="F6" s="0" t="s">
        <v>26</v>
      </c>
    </row>
    <row r="7" customFormat="false" ht="15" hidden="false" customHeight="false" outlineLevel="0" collapsed="false">
      <c r="A7" s="0" t="s">
        <v>15</v>
      </c>
      <c r="B7" s="0" t="s">
        <v>25</v>
      </c>
      <c r="C7" s="0" t="n">
        <v>270</v>
      </c>
      <c r="D7" s="0" t="n">
        <v>270</v>
      </c>
      <c r="E7" s="0" t="n">
        <v>0.047</v>
      </c>
      <c r="F7" s="0" t="s">
        <v>26</v>
      </c>
    </row>
    <row r="8" customFormat="false" ht="15" hidden="false" customHeight="false" outlineLevel="0" collapsed="false">
      <c r="A8" s="0" t="s">
        <v>16</v>
      </c>
      <c r="B8" s="0" t="s">
        <v>25</v>
      </c>
      <c r="C8" s="0" t="n">
        <v>510</v>
      </c>
      <c r="D8" s="0" t="n">
        <v>270</v>
      </c>
      <c r="E8" s="0" t="n">
        <v>0.337</v>
      </c>
      <c r="F8" s="0" t="s">
        <v>26</v>
      </c>
    </row>
    <row r="9" customFormat="false" ht="15" hidden="false" customHeight="false" outlineLevel="0" collapsed="false">
      <c r="A9" s="0" t="s">
        <v>17</v>
      </c>
      <c r="B9" s="0" t="s">
        <v>27</v>
      </c>
      <c r="C9" s="0" t="n">
        <v>540</v>
      </c>
      <c r="D9" s="0" t="n">
        <v>210</v>
      </c>
      <c r="E9" s="0" t="n">
        <v>-0.532</v>
      </c>
      <c r="F9" s="0" t="s">
        <v>28</v>
      </c>
    </row>
    <row r="10" customFormat="false" ht="15" hidden="false" customHeight="false" outlineLevel="0" collapsed="false">
      <c r="A10" s="0" t="s">
        <v>18</v>
      </c>
      <c r="B10" s="0" t="s">
        <v>29</v>
      </c>
      <c r="C10" s="0" t="n">
        <v>540</v>
      </c>
      <c r="D10" s="0" t="n">
        <v>330</v>
      </c>
      <c r="E10" s="0" t="n">
        <v>0.065</v>
      </c>
      <c r="F10" s="0" t="s">
        <v>30</v>
      </c>
    </row>
    <row r="11" customFormat="false" ht="15" hidden="false" customHeight="false" outlineLevel="0" collapsed="false">
      <c r="E11" s="0" t="n">
        <f aca="false">SUM(E2:E10)</f>
        <v>-0.001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customHeight="true" zeroHeight="false" outlineLevelRow="0" outlineLevelCol="0"/>
  <sheetData>
    <row r="1" customFormat="false" ht="15" hidden="false" customHeight="false" outlineLevel="0" collapsed="false">
      <c r="A1" s="1" t="s">
        <v>31</v>
      </c>
      <c r="B1" s="1" t="s">
        <v>32</v>
      </c>
      <c r="C1" s="1" t="s">
        <v>33</v>
      </c>
    </row>
    <row r="2" customFormat="false" ht="15" hidden="false" customHeight="false" outlineLevel="0" collapsed="false">
      <c r="A2" s="0" t="n">
        <v>1</v>
      </c>
      <c r="B2" s="0" t="s">
        <v>10</v>
      </c>
      <c r="C2" s="0" t="s">
        <v>11</v>
      </c>
    </row>
    <row r="3" customFormat="false" ht="15" hidden="false" customHeight="false" outlineLevel="0" collapsed="false">
      <c r="A3" s="0" t="n">
        <v>2</v>
      </c>
      <c r="B3" s="0" t="s">
        <v>11</v>
      </c>
      <c r="C3" s="0" t="s">
        <v>12</v>
      </c>
    </row>
    <row r="4" customFormat="false" ht="15" hidden="false" customHeight="false" outlineLevel="0" collapsed="false">
      <c r="A4" s="0" t="n">
        <v>3</v>
      </c>
      <c r="B4" s="0" t="s">
        <v>12</v>
      </c>
      <c r="C4" s="0" t="s">
        <v>13</v>
      </c>
    </row>
    <row r="5" customFormat="false" ht="15" hidden="false" customHeight="false" outlineLevel="0" collapsed="false">
      <c r="A5" s="0" t="n">
        <v>4</v>
      </c>
      <c r="B5" s="0" t="s">
        <v>13</v>
      </c>
      <c r="C5" s="0" t="s">
        <v>14</v>
      </c>
    </row>
    <row r="6" customFormat="false" ht="15" hidden="false" customHeight="false" outlineLevel="0" collapsed="false">
      <c r="A6" s="0" t="n">
        <v>5</v>
      </c>
      <c r="B6" s="0" t="s">
        <v>14</v>
      </c>
      <c r="C6" s="0" t="s">
        <v>15</v>
      </c>
    </row>
    <row r="7" customFormat="false" ht="15" hidden="false" customHeight="false" outlineLevel="0" collapsed="false">
      <c r="A7" s="0" t="n">
        <v>6</v>
      </c>
      <c r="B7" s="0" t="s">
        <v>10</v>
      </c>
      <c r="C7" s="0" t="s">
        <v>15</v>
      </c>
    </row>
    <row r="8" customFormat="false" ht="15" hidden="false" customHeight="false" outlineLevel="0" collapsed="false">
      <c r="A8" s="0" t="n">
        <v>7</v>
      </c>
      <c r="B8" s="0" t="s">
        <v>12</v>
      </c>
      <c r="C8" s="0" t="s">
        <v>16</v>
      </c>
    </row>
    <row r="9" customFormat="false" ht="15" hidden="false" customHeight="false" outlineLevel="0" collapsed="false">
      <c r="A9" s="0" t="n">
        <v>8</v>
      </c>
      <c r="B9" s="0" t="s">
        <v>16</v>
      </c>
      <c r="C9" s="0" t="s">
        <v>17</v>
      </c>
    </row>
    <row r="10" customFormat="false" ht="15" hidden="false" customHeight="false" outlineLevel="0" collapsed="false">
      <c r="A10" s="0" t="n">
        <v>9</v>
      </c>
      <c r="B10" s="0" t="s">
        <v>16</v>
      </c>
      <c r="C10" s="0" t="s">
        <v>18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customHeight="true" zeroHeight="false" outlineLevelRow="0" outlineLevelCol="0"/>
  <sheetData>
    <row r="1" customFormat="false" ht="15" hidden="false" customHeight="false" outlineLevel="0" collapsed="false">
      <c r="A1" s="1" t="s">
        <v>34</v>
      </c>
      <c r="B1" s="1" t="s">
        <v>35</v>
      </c>
      <c r="C1" s="1" t="s">
        <v>36</v>
      </c>
    </row>
    <row r="2" customFormat="false" ht="15" hidden="false" customHeight="false" outlineLevel="0" collapsed="false">
      <c r="A2" s="1" t="s">
        <v>37</v>
      </c>
      <c r="B2" s="0" t="s">
        <v>38</v>
      </c>
    </row>
    <row r="3" customFormat="false" ht="15" hidden="false" customHeight="false" outlineLevel="0" collapsed="false">
      <c r="A3" s="1" t="s">
        <v>39</v>
      </c>
      <c r="B3" s="0" t="s">
        <v>40</v>
      </c>
    </row>
    <row r="4" customFormat="false" ht="15" hidden="false" customHeight="false" outlineLevel="0" collapsed="false">
      <c r="A4" s="1" t="s">
        <v>41</v>
      </c>
      <c r="B4" s="0" t="s">
        <v>42</v>
      </c>
      <c r="C4" s="0" t="s">
        <v>43</v>
      </c>
    </row>
    <row r="5" customFormat="false" ht="15" hidden="false" customHeight="false" outlineLevel="0" collapsed="false">
      <c r="A5" s="1" t="s">
        <v>44</v>
      </c>
      <c r="B5" s="0" t="s">
        <v>45</v>
      </c>
      <c r="C5" s="0" t="s">
        <v>43</v>
      </c>
    </row>
    <row r="6" customFormat="false" ht="15" hidden="false" customHeight="false" outlineLevel="0" collapsed="false">
      <c r="A6" s="1" t="s">
        <v>46</v>
      </c>
      <c r="B6" s="0" t="s">
        <v>47</v>
      </c>
      <c r="C6" s="0" t="s">
        <v>48</v>
      </c>
    </row>
    <row r="7" customFormat="false" ht="15" hidden="false" customHeight="false" outlineLevel="0" collapsed="false">
      <c r="A7" s="1" t="s">
        <v>49</v>
      </c>
      <c r="B7" s="0" t="s">
        <v>50</v>
      </c>
      <c r="C7" s="0" t="s">
        <v>43</v>
      </c>
    </row>
    <row r="8" customFormat="false" ht="15" hidden="false" customHeight="false" outlineLevel="0" collapsed="false">
      <c r="A8" s="1" t="s">
        <v>51</v>
      </c>
      <c r="B8" s="0" t="s">
        <v>52</v>
      </c>
      <c r="C8" s="0" t="s">
        <v>48</v>
      </c>
    </row>
    <row r="9" customFormat="false" ht="15" hidden="false" customHeight="false" outlineLevel="0" collapsed="false">
      <c r="A9" s="1" t="s">
        <v>53</v>
      </c>
      <c r="B9" s="0" t="s">
        <v>54</v>
      </c>
      <c r="C9" s="0" t="s">
        <v>55</v>
      </c>
    </row>
    <row r="10" customFormat="false" ht="15" hidden="false" customHeight="false" outlineLevel="0" collapsed="false">
      <c r="A10" s="1" t="s">
        <v>56</v>
      </c>
      <c r="B10" s="0" t="s">
        <v>57</v>
      </c>
      <c r="C10" s="0" t="s">
        <v>58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LibreOffice/25.2.2.2$Linux_X86_64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2025-05-04T20:53:02Z</dcterms:created>
  <dc:creator>openpyxl</dc:creator>
  <dc:description/>
  <dc:language>en-GB</dc:language>
  <cp:lastModifiedBy>Romuald Poteau</cp:lastModifiedBy>
  <dcterms:modified xsi:type="dcterms:W3CDTF">2025-05-04T22:57:45Z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